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ист1" sheetId="1" r:id="rId1"/>
  </sheets>
  <definedNames>
    <definedName name="_xlnm.Print_Area" localSheetId="0">Лист1!$A$1:$G$68</definedName>
  </definedNames>
  <calcPr calcId="145621" calcMode="autoNoTable"/>
</workbook>
</file>

<file path=xl/calcChain.xml><?xml version="1.0" encoding="utf-8"?>
<calcChain xmlns="http://schemas.openxmlformats.org/spreadsheetml/2006/main">
  <c r="D52" i="1" l="1"/>
  <c r="G24" i="1"/>
  <c r="G23" i="1"/>
  <c r="G22" i="1"/>
  <c r="G21" i="1"/>
  <c r="G20" i="1"/>
  <c r="G19" i="1"/>
  <c r="G18" i="1"/>
  <c r="G17" i="1"/>
  <c r="G16" i="1"/>
  <c r="G15" i="1"/>
  <c r="G14" i="1"/>
  <c r="G13" i="1"/>
  <c r="G12" i="1"/>
  <c r="G11" i="1"/>
  <c r="G25" i="1" s="1"/>
  <c r="G10" i="1"/>
  <c r="G9" i="1"/>
</calcChain>
</file>

<file path=xl/sharedStrings.xml><?xml version="1.0" encoding="utf-8"?>
<sst xmlns="http://schemas.openxmlformats.org/spreadsheetml/2006/main" count="99" uniqueCount="68">
  <si>
    <t>№ п/п</t>
  </si>
  <si>
    <t>Наименование лекарственных средств и изделий медицинского назначения</t>
  </si>
  <si>
    <t>Техническая спецификация</t>
  </si>
  <si>
    <t>Ед.изм.</t>
  </si>
  <si>
    <t>Кол-во</t>
  </si>
  <si>
    <t>Цена за единицу по лотам</t>
  </si>
  <si>
    <t>Сумма по лотам</t>
  </si>
  <si>
    <t>Штука</t>
  </si>
  <si>
    <t>1. Потенциальные поставщики, представившие ценовое предложение в установленные сроки:</t>
  </si>
  <si>
    <t>Наименование потенциального поставщика</t>
  </si>
  <si>
    <t>Местонахождение потенциального поставщика</t>
  </si>
  <si>
    <r>
      <t xml:space="preserve"> </t>
    </r>
    <r>
      <rPr>
        <b/>
        <sz val="10"/>
        <color rgb="FF000000"/>
        <rFont val="Times New Roman"/>
        <family val="1"/>
        <charset val="204"/>
      </rPr>
      <t>Дата и время представления ценового предложения</t>
    </r>
  </si>
  <si>
    <t>При процедуре вскрытия конвертов с ценовыми предложениями присутствовали следующие представители потенциальных поставщиков</t>
  </si>
  <si>
    <t>Наименование поставщика</t>
  </si>
  <si>
    <t>Цена поданной заявки</t>
  </si>
  <si>
    <t>Cоответствие заявки</t>
  </si>
  <si>
    <t>Торговое наименование</t>
  </si>
  <si>
    <t>Победитель или причина несоответствия</t>
  </si>
  <si>
    <t>3.Наименование и местонахождение потенциального поставщика, с которым будет заключен договор и цена договора согласно представленному ценовому предложению:</t>
  </si>
  <si>
    <t>Место нахождение потенциального поставщика</t>
  </si>
  <si>
    <t>Сумма договора, в тенге</t>
  </si>
  <si>
    <r>
      <t xml:space="preserve">                             Директор                                                                                               </t>
    </r>
    <r>
      <rPr>
        <sz val="11"/>
        <color rgb="FF000000"/>
        <rFont val="Times New Roman"/>
        <family val="1"/>
        <charset val="204"/>
      </rPr>
      <t xml:space="preserve"> Кодасбаев А.Т.</t>
    </r>
  </si>
  <si>
    <r>
      <rPr>
        <b/>
        <sz val="11"/>
        <color theme="1"/>
        <rFont val="Times New Roman"/>
        <family val="1"/>
        <charset val="204"/>
      </rPr>
      <t xml:space="preserve">                             Начальник отдела
                             государственных закупок    </t>
    </r>
    <r>
      <rPr>
        <sz val="11"/>
        <color theme="1"/>
        <rFont val="Times New Roman"/>
        <family val="1"/>
        <charset val="204"/>
      </rPr>
      <t xml:space="preserve">                                                             Рахимбердиев Ж.К.</t>
    </r>
  </si>
  <si>
    <t xml:space="preserve">Протокол об утверждении итогов по закупкам лекарственных средств и изделий медицинского назначения на 2022 год
способом запроса ценовых предложений – №П-7
Отдел государственных закупок                                                                                          18 апреля 2022г.
Государственное коммунальное предприятие на праве хозяйственного ведения «Городской кардиологический центр» Управления здравоохранения г.Алматы, 050012, г.Алматы, ул. Толе би, 93 провел закуп способом запроса ценовых предложений.
</t>
  </si>
  <si>
    <t>Азотная кислота</t>
  </si>
  <si>
    <t>Азотная кислота, чда; уп. 1,3 кг</t>
  </si>
  <si>
    <t>л</t>
  </si>
  <si>
    <t>Уксусная кислота ледяная</t>
  </si>
  <si>
    <t xml:space="preserve">Уксусная кислота ледяная, более 99,8%, (уп.1 л) </t>
  </si>
  <si>
    <t>Упаковка</t>
  </si>
  <si>
    <t>Одноэтапный иммунохроматографический экспресс тест SD BIOLINE HIV ½ 3.0 для качественного  определения антител ВИЧ-1 и ВИЧ-2</t>
  </si>
  <si>
    <t>Набор реагентов «АГАТ-ВИЧ-1,2» тест-система иммуноферментная для одновременного выявления антител к вирусу иммунодефицита человека типов 1 и 2 (ВИЧ-1, ВИЧ-2) и антигена р24 ВИЧ-1,  Комплект №2. 96 определений</t>
  </si>
  <si>
    <t xml:space="preserve">Игла для спинальной анестезии  21,23,24,26,27 </t>
  </si>
  <si>
    <t>Игла для спинальной анестезии имеет двойную заточку кончика и короткий вторичный срез. Иглы  могут иметь больший диаметр  по сравнению с другими типами спинальных игл и применяться как для анестезии, так и для диагностической пункции.</t>
  </si>
  <si>
    <t>штука</t>
  </si>
  <si>
    <t>Электрод грудной ЭКГ (груша комп 6 шт) для взрослых</t>
  </si>
  <si>
    <t>Электрод ЭКГ хлоросеребрянный грудной (присасывающийся) (6штук). Электрокардиограф двенадцатиканальный с регистрацией ЭКГ в ручном и автоматическом режимах миниатюрный </t>
  </si>
  <si>
    <t>комплект</t>
  </si>
  <si>
    <t>Электрод прижимной (прищепка, комплект 4 шт)</t>
  </si>
  <si>
    <t>Электрод ЭКГ хлоросеребрянный на конечность ЭКХ -01 (прижимной)(4 штуки). Электрокардиограф двенадцатиканальный с регистрацией ЭКГ в ручном и автоматическом режимах миниатюрный </t>
  </si>
  <si>
    <t>Кабель ЭКГ отведений</t>
  </si>
  <si>
    <t>ЭКГ кабель пациента-(кабель отведения) на 12 отведений, 10 электродов (диам.штекеров 4мм) совместим с ЭКГ-аппаратами Heart Mirror 3, Heart Mirror 3 IKO, Heart Mirror 3D, Heart Screen 112D, Schiller Cardiovit AT-1, AT-101, AT-2, AT-2plus, AT-4, AT-102, AT-104PC, AT-110, ЭКЗТ-01-"Р-Д", ЭК12Т-01-"Р-Д", Альтон-106, Альтон-103, Альтон-06, Альтон-03, ЭК1Т-1/3-07, ЭК1Т-07, ЭКЗТ-02 (производства Аксион)</t>
  </si>
  <si>
    <t>Подкладной круг</t>
  </si>
  <si>
    <t>Диаметр 30 сантиметров. Круг применяется для предотвращения образования пролежней в области пяток, головы, голеностопа, локтей. Универсальное изделие чаще подкладывают под крестец, бедра или плечи. Используется для профилактики некроза тканей у полных пациентов.</t>
  </si>
  <si>
    <t>Воздуховод</t>
  </si>
  <si>
    <t>Воздуховод направляющий №000-40 мм №0-60 мм, №1 - 70 мм, №2 -80мм, №3-90мм, №4-100 мм, №5-110 мм, №6-120 мм. Для ротоглоточной интубации пациентов при общем наркозе и интубации в бессознательном состоянии. Технические характеристики: Воздуховод изготовлен из полиэтилена, внутренняя часть из полиоксимета; Блокировка прикуса для предотвращения укуса языка и закупорки дыхательных путей; Закругленные атравматичные края;</t>
  </si>
  <si>
    <t>Мешок для забора крови</t>
  </si>
  <si>
    <t>Мешок для крови сдвоенный не менее 450/300 мл, не менее 450/450 мл  с антикоагулянтом . Предназначен для сбора цельной крови, разделения ее на компоненты и хранения, основной мешок не менее 450 или не менее 350 мл из медицинского ПВХ, дополнительный мешок объемом не менее 300 мл и не менее 450 мл с антикоагулянтом, соединительные трубки ПВХ, заглушки ПВХ, игла не менее 16G в защитном колпачке, пластиковый держатель с иглой для вакуумных пробирок, мешочек для забора первичной крови из медицинского ПВХ.</t>
  </si>
  <si>
    <t xml:space="preserve">Стабилизатор тканей миокарда
</t>
  </si>
  <si>
    <t xml:space="preserve"> Стабилизатор миокарда для операции на работающем сердце. Стабилизатор тканей миокарда. Возможность регулировать изгиб ножек стабилизатора по кривизне контура сердца.  Уникальный механизм для раздвигания тканей облегчает доступ к месту анастомоза. Уникальная подвижность тела стабилизатора наряду с жесткостью фиксации, позволяет расположить его без помех для деятельности хирурга. Низкопрофильная конструкция лапок с присосками и тела стабилизатора обеспечивают максимальную визуализацию операционного поля. Используемый в конструкции принцип истинно вакуумной стабилизации тканей, позволяет обеспечить доступ к любому сосуду на любой поверхности сердца. Прозрачные, низкопрофильные лапки присосок улучшают видимость в месте анастомоза, а их гибкость обеспечивает надежность фиксации в любом месте поверхности сердца. Стабилизатор можно закрепить на любом стернальном ранорасширителе. Прибор разового использования.
</t>
  </si>
  <si>
    <t>Баллонный катетер стент-графта</t>
  </si>
  <si>
    <t>Баллонный катетер стент-графта диаметр в раздутом состоянии 10-46 (мм); размер шахты 8(F); используемая длина 100 (см); совместимость с интродьюсером 12 (F). Материал – податливый полиуретан, не содержит латекса</t>
  </si>
  <si>
    <t>Удлинительный проводниковый катетер</t>
  </si>
  <si>
    <t>Удлинительный проводниковый катетер используется для обеспечения дополнительной резервной поддержки и доступа к дистальным поражениям. Направляющие детали удлинённого катетера помогают доставлять коронарные стенты, баллоны и другие интервенционные устройства во время процедур ангиопластики, которые помогают восстановить кровоток через коронарные и периферические артерии. Материал маркера – платина иридий. Рабочая длина катетера не менее 150 см (в том числе проксимальная часть и входной порт 125 см, и дистальная часть катетера 25 см), Наружный слои дистального конца  21 см. с гидрофильным покрытием.  Длина и расположение полос маркеров на катетере  - 1 мм  и  2 мм от дистального конца, длиной  3 мм.  в виде лопатообразной на входе в порт. Коническая часть для проталкивания не менее 10 см.  Материал на рампе - полимер на основе нейлона. Имеет гидрофильное покрытие с наконечником по технологии TruFlex ™=2 мм. Размер 6F-7F, стерильный, однократного применения.</t>
  </si>
  <si>
    <t>Фондапаринукс натрия</t>
  </si>
  <si>
    <t>Раствор для подкожного и внутривенного введения в предварительно наполненных шприцах, 2,5мг/0,5мл, 0.5 мл, №10</t>
  </si>
  <si>
    <t>Шприц</t>
  </si>
  <si>
    <t>Маннитол 15 % 200 мл</t>
  </si>
  <si>
    <t>Раствор для инфузий, 15 %, 200 мл, №1</t>
  </si>
  <si>
    <t>Контейнер</t>
  </si>
  <si>
    <t>Сукцинированный желатин 4% 500 мл</t>
  </si>
  <si>
    <t>Раствор для инфузий, 4 %, 500 мл, № 10</t>
  </si>
  <si>
    <t xml:space="preserve">ТОО "ABMG Expert" </t>
  </si>
  <si>
    <t>г. Алматы, ул. Зенкова, 59, офис 141В</t>
  </si>
  <si>
    <t>06.04.2022г. 15:18</t>
  </si>
  <si>
    <t>несост</t>
  </si>
  <si>
    <t>Да</t>
  </si>
  <si>
    <t>Мешок MITRA для забора и хранения крови: сдвоенный объемами 450/300 мл, 450/450 мл, 350/300 мл с антикоагулянтом CPDA</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</si>
</sst>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Times New Roman"/>
      <family val="1"/>
      <charset val="204"/>
    </font>
    <font>
      <b/>
      <sz val="8"/>
      <color theme="1"/>
      <name val="Times New Roman"/>
      <family val="1"/>
      <charset val="204"/>
    </font>
    <font>
      <sz val="8"/>
      <color theme="1"/>
      <name val="Times New Roman"/>
      <family val="1"/>
      <charset val="204"/>
    </font>
    <font>
      <sz val="10"/>
      <color theme="1"/>
      <name val="Times New Roman"/>
      <family val="1"/>
      <charset val="204"/>
    </font>
    <font>
      <sz val="10"/>
      <color rgb="FF000000"/>
      <name val="Times New Roman"/>
      <family val="1"/>
      <charset val="204"/>
    </font>
    <font>
      <sz val="11"/>
      <color theme="1"/>
      <name val="Times New Roman"/>
      <family val="1"/>
      <charset val="204"/>
    </font>
    <font>
      <b/>
      <sz val="10"/>
      <color theme="1"/>
      <name val="Times New Roman"/>
      <family val="1"/>
      <charset val="204"/>
    </font>
    <font>
      <b/>
      <sz val="10"/>
      <color rgb="FF000000"/>
      <name val="Times New Roman"/>
      <family val="1"/>
      <charset val="204"/>
    </font>
    <font>
      <b/>
      <sz val="11"/>
      <color rgb="FF000000"/>
      <name val="Times New Roman"/>
      <family val="1"/>
      <charset val="204"/>
    </font>
    <font>
      <sz val="11"/>
      <color rgb="FF000000"/>
      <name val="Times New Roman"/>
      <family val="1"/>
      <charset val="204"/>
    </font>
    <font>
      <sz val="10"/>
      <color indexed="8"/>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55">
    <xf numFmtId="0" fontId="0" fillId="0" borderId="0" xfId="0"/>
    <xf numFmtId="0" fontId="0" fillId="0" borderId="0" xfId="0" applyBorder="1"/>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7" fillId="0" borderId="1" xfId="0" applyFont="1" applyBorder="1" applyAlignment="1">
      <alignment horizontal="center" vertical="center" wrapText="1"/>
    </xf>
    <xf numFmtId="0" fontId="3" fillId="0" borderId="0" xfId="0" applyFont="1" applyBorder="1" applyAlignment="1">
      <alignment horizontal="center" vertical="center" wrapText="1"/>
    </xf>
    <xf numFmtId="4" fontId="3" fillId="0" borderId="0"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4" fontId="4" fillId="2" borderId="0"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4" fontId="5" fillId="2" borderId="0"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1"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0" fontId="7" fillId="0" borderId="3" xfId="0" applyFont="1" applyBorder="1" applyAlignment="1">
      <alignment horizontal="center" vertical="center" wrapText="1"/>
    </xf>
    <xf numFmtId="0" fontId="4" fillId="2" borderId="1" xfId="0" applyFont="1" applyFill="1" applyBorder="1" applyAlignment="1">
      <alignment horizontal="center" vertical="center" wrapText="1"/>
    </xf>
    <xf numFmtId="0" fontId="9" fillId="0" borderId="0" xfId="0" applyFont="1" applyAlignment="1">
      <alignment horizontal="left"/>
    </xf>
    <xf numFmtId="0" fontId="6" fillId="0" borderId="0" xfId="0" applyFont="1" applyBorder="1" applyAlignment="1">
      <alignment horizontal="left" wrapText="1"/>
    </xf>
    <xf numFmtId="0" fontId="5" fillId="2" borderId="1" xfId="0" applyFont="1" applyFill="1" applyBorder="1" applyAlignment="1">
      <alignment horizontal="left" vertical="center" wrapText="1"/>
    </xf>
    <xf numFmtId="0" fontId="4" fillId="0" borderId="6" xfId="0" applyFont="1" applyBorder="1" applyAlignment="1">
      <alignment horizontal="center" vertical="center" wrapText="1"/>
    </xf>
    <xf numFmtId="0" fontId="4" fillId="2" borderId="6" xfId="0" applyFont="1" applyFill="1" applyBorder="1" applyAlignment="1">
      <alignment horizontal="left" vertical="center" wrapText="1"/>
    </xf>
    <xf numFmtId="0" fontId="4" fillId="2" borderId="6"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4" fillId="2" borderId="1" xfId="0" applyFont="1" applyFill="1" applyBorder="1" applyAlignment="1">
      <alignment horizontal="justify" vertical="center" wrapText="1"/>
    </xf>
    <xf numFmtId="4" fontId="3" fillId="2" borderId="0" xfId="0" applyNumberFormat="1" applyFont="1" applyFill="1" applyBorder="1" applyAlignment="1">
      <alignment horizontal="center" vertical="center" wrapText="1"/>
    </xf>
    <xf numFmtId="0" fontId="4"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6" fillId="0" borderId="0" xfId="0" applyFont="1" applyBorder="1" applyAlignment="1">
      <alignment horizontal="left"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6" fillId="2" borderId="0" xfId="0" applyFont="1" applyFill="1" applyBorder="1" applyAlignment="1">
      <alignment horizontal="left" wrapText="1"/>
    </xf>
    <xf numFmtId="0" fontId="8" fillId="2" borderId="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4" xfId="0" applyFont="1" applyFill="1" applyBorder="1" applyAlignment="1">
      <alignment horizontal="center" vertical="center" wrapText="1"/>
    </xf>
    <xf numFmtId="4" fontId="5" fillId="2" borderId="3" xfId="0" applyNumberFormat="1" applyFont="1" applyFill="1" applyBorder="1" applyAlignment="1">
      <alignment horizontal="center" vertical="center" wrapText="1"/>
    </xf>
    <xf numFmtId="4" fontId="5" fillId="2" borderId="5" xfId="0" applyNumberFormat="1" applyFont="1" applyFill="1" applyBorder="1" applyAlignment="1">
      <alignment horizontal="center" vertical="center" wrapText="1"/>
    </xf>
    <xf numFmtId="4" fontId="5" fillId="2" borderId="4" xfId="0" applyNumberFormat="1" applyFont="1" applyFill="1" applyBorder="1" applyAlignment="1">
      <alignment horizontal="center" vertical="center" wrapText="1"/>
    </xf>
    <xf numFmtId="0" fontId="9" fillId="0" borderId="0" xfId="0" applyFont="1" applyAlignment="1">
      <alignment horizontal="left"/>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22" fontId="5" fillId="0" borderId="3" xfId="0" applyNumberFormat="1" applyFont="1" applyBorder="1" applyAlignment="1">
      <alignment horizontal="center" vertical="center" wrapText="1"/>
    </xf>
    <xf numFmtId="22" fontId="5" fillId="0" borderId="4"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6" fillId="0" borderId="2" xfId="0" applyFont="1" applyBorder="1" applyAlignment="1">
      <alignment horizontal="left"/>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8"/>
  <sheetViews>
    <sheetView tabSelected="1" view="pageBreakPreview" zoomScale="85" zoomScaleNormal="100" zoomScaleSheetLayoutView="85" workbookViewId="0">
      <selection activeCell="C43" sqref="C43"/>
    </sheetView>
  </sheetViews>
  <sheetFormatPr defaultRowHeight="15" x14ac:dyDescent="0.25"/>
  <cols>
    <col min="1" max="1" width="5.42578125" style="1" customWidth="1"/>
    <col min="2" max="2" width="22.28515625" style="1" customWidth="1"/>
    <col min="3" max="3" width="40.28515625" style="1" customWidth="1"/>
    <col min="4" max="4" width="13.5703125" style="1" customWidth="1"/>
    <col min="5" max="5" width="15.28515625" style="1" customWidth="1"/>
    <col min="6" max="6" width="12.85546875" style="1" customWidth="1"/>
    <col min="7" max="7" width="12.5703125" style="1" customWidth="1"/>
    <col min="8" max="16384" width="9.140625" style="1"/>
  </cols>
  <sheetData>
    <row r="1" spans="1:7" ht="19.5" customHeight="1" x14ac:dyDescent="0.25">
      <c r="A1" s="52" t="s">
        <v>23</v>
      </c>
      <c r="B1" s="53"/>
      <c r="C1" s="53"/>
      <c r="D1" s="53"/>
      <c r="E1" s="53"/>
      <c r="F1" s="53"/>
      <c r="G1" s="53"/>
    </row>
    <row r="2" spans="1:7" x14ac:dyDescent="0.25">
      <c r="A2" s="53"/>
      <c r="B2" s="53"/>
      <c r="C2" s="53"/>
      <c r="D2" s="53"/>
      <c r="E2" s="53"/>
      <c r="F2" s="53"/>
      <c r="G2" s="53"/>
    </row>
    <row r="3" spans="1:7" x14ac:dyDescent="0.25">
      <c r="A3" s="53"/>
      <c r="B3" s="53"/>
      <c r="C3" s="53"/>
      <c r="D3" s="53"/>
      <c r="E3" s="53"/>
      <c r="F3" s="53"/>
      <c r="G3" s="53"/>
    </row>
    <row r="4" spans="1:7" x14ac:dyDescent="0.25">
      <c r="A4" s="53"/>
      <c r="B4" s="53"/>
      <c r="C4" s="53"/>
      <c r="D4" s="53"/>
      <c r="E4" s="53"/>
      <c r="F4" s="53"/>
      <c r="G4" s="53"/>
    </row>
    <row r="5" spans="1:7" x14ac:dyDescent="0.25">
      <c r="A5" s="53"/>
      <c r="B5" s="53"/>
      <c r="C5" s="53"/>
      <c r="D5" s="53"/>
      <c r="E5" s="53"/>
      <c r="F5" s="53"/>
      <c r="G5" s="53"/>
    </row>
    <row r="6" spans="1:7" x14ac:dyDescent="0.25">
      <c r="A6" s="53"/>
      <c r="B6" s="53"/>
      <c r="C6" s="53"/>
      <c r="D6" s="53"/>
      <c r="E6" s="53"/>
      <c r="F6" s="53"/>
      <c r="G6" s="53"/>
    </row>
    <row r="7" spans="1:7" x14ac:dyDescent="0.25">
      <c r="A7" s="53"/>
      <c r="B7" s="53"/>
      <c r="C7" s="53"/>
      <c r="D7" s="53"/>
      <c r="E7" s="53"/>
      <c r="F7" s="53"/>
      <c r="G7" s="53"/>
    </row>
    <row r="8" spans="1:7" ht="42" x14ac:dyDescent="0.25">
      <c r="A8" s="2" t="s">
        <v>0</v>
      </c>
      <c r="B8" s="2" t="s">
        <v>1</v>
      </c>
      <c r="C8" s="2" t="s">
        <v>2</v>
      </c>
      <c r="D8" s="3" t="s">
        <v>3</v>
      </c>
      <c r="E8" s="3" t="s">
        <v>4</v>
      </c>
      <c r="F8" s="2" t="s">
        <v>5</v>
      </c>
      <c r="G8" s="2" t="s">
        <v>6</v>
      </c>
    </row>
    <row r="9" spans="1:7" x14ac:dyDescent="0.25">
      <c r="A9" s="2">
        <v>1</v>
      </c>
      <c r="B9" s="23" t="s">
        <v>24</v>
      </c>
      <c r="C9" s="23" t="s">
        <v>25</v>
      </c>
      <c r="D9" s="17" t="s">
        <v>26</v>
      </c>
      <c r="E9" s="24">
        <v>1</v>
      </c>
      <c r="F9" s="18">
        <v>1944</v>
      </c>
      <c r="G9" s="18">
        <f t="shared" ref="G9:G24" si="0">E9*F9</f>
        <v>1944</v>
      </c>
    </row>
    <row r="10" spans="1:7" x14ac:dyDescent="0.25">
      <c r="A10" s="2">
        <v>2</v>
      </c>
      <c r="B10" s="23" t="s">
        <v>27</v>
      </c>
      <c r="C10" s="23" t="s">
        <v>28</v>
      </c>
      <c r="D10" s="20" t="s">
        <v>29</v>
      </c>
      <c r="E10" s="24">
        <v>1</v>
      </c>
      <c r="F10" s="18">
        <v>4096</v>
      </c>
      <c r="G10" s="18">
        <f t="shared" si="0"/>
        <v>4096</v>
      </c>
    </row>
    <row r="11" spans="1:7" ht="89.25" x14ac:dyDescent="0.25">
      <c r="A11" s="2">
        <v>3</v>
      </c>
      <c r="B11" s="23" t="s">
        <v>30</v>
      </c>
      <c r="C11" s="23" t="s">
        <v>31</v>
      </c>
      <c r="D11" s="20" t="s">
        <v>29</v>
      </c>
      <c r="E11" s="24">
        <v>1</v>
      </c>
      <c r="F11" s="18">
        <v>116300</v>
      </c>
      <c r="G11" s="18">
        <f t="shared" si="0"/>
        <v>116300</v>
      </c>
    </row>
    <row r="12" spans="1:7" ht="76.5" x14ac:dyDescent="0.25">
      <c r="A12" s="2">
        <v>4</v>
      </c>
      <c r="B12" s="16" t="s">
        <v>32</v>
      </c>
      <c r="C12" s="20" t="s">
        <v>33</v>
      </c>
      <c r="D12" s="20" t="s">
        <v>34</v>
      </c>
      <c r="E12" s="24">
        <v>50</v>
      </c>
      <c r="F12" s="18">
        <v>740</v>
      </c>
      <c r="G12" s="18">
        <f t="shared" si="0"/>
        <v>37000</v>
      </c>
    </row>
    <row r="13" spans="1:7" ht="63.75" x14ac:dyDescent="0.25">
      <c r="A13" s="2">
        <v>5</v>
      </c>
      <c r="B13" s="16" t="s">
        <v>35</v>
      </c>
      <c r="C13" s="20" t="s">
        <v>36</v>
      </c>
      <c r="D13" s="20" t="s">
        <v>37</v>
      </c>
      <c r="E13" s="24">
        <v>2</v>
      </c>
      <c r="F13" s="18">
        <v>34200</v>
      </c>
      <c r="G13" s="18">
        <f t="shared" si="0"/>
        <v>68400</v>
      </c>
    </row>
    <row r="14" spans="1:7" ht="63.75" x14ac:dyDescent="0.25">
      <c r="A14" s="2">
        <v>6</v>
      </c>
      <c r="B14" s="16" t="s">
        <v>38</v>
      </c>
      <c r="C14" s="20" t="s">
        <v>39</v>
      </c>
      <c r="D14" s="20" t="s">
        <v>34</v>
      </c>
      <c r="E14" s="24">
        <v>2</v>
      </c>
      <c r="F14" s="18">
        <v>23700</v>
      </c>
      <c r="G14" s="18">
        <f t="shared" si="0"/>
        <v>47400</v>
      </c>
    </row>
    <row r="15" spans="1:7" ht="114.75" x14ac:dyDescent="0.25">
      <c r="A15" s="2">
        <v>7</v>
      </c>
      <c r="B15" s="16" t="s">
        <v>40</v>
      </c>
      <c r="C15" s="20" t="s">
        <v>41</v>
      </c>
      <c r="D15" s="20" t="s">
        <v>34</v>
      </c>
      <c r="E15" s="24">
        <v>3</v>
      </c>
      <c r="F15" s="18">
        <v>39900</v>
      </c>
      <c r="G15" s="18">
        <f t="shared" si="0"/>
        <v>119700</v>
      </c>
    </row>
    <row r="16" spans="1:7" ht="89.25" x14ac:dyDescent="0.25">
      <c r="A16" s="2">
        <v>8</v>
      </c>
      <c r="B16" s="16" t="s">
        <v>42</v>
      </c>
      <c r="C16" s="20" t="s">
        <v>43</v>
      </c>
      <c r="D16" s="20" t="s">
        <v>34</v>
      </c>
      <c r="E16" s="24">
        <v>10</v>
      </c>
      <c r="F16" s="18">
        <v>3000</v>
      </c>
      <c r="G16" s="18">
        <f t="shared" si="0"/>
        <v>30000</v>
      </c>
    </row>
    <row r="17" spans="1:7" ht="140.25" x14ac:dyDescent="0.25">
      <c r="A17" s="2">
        <v>9</v>
      </c>
      <c r="B17" s="16" t="s">
        <v>44</v>
      </c>
      <c r="C17" s="20" t="s">
        <v>45</v>
      </c>
      <c r="D17" s="20" t="s">
        <v>34</v>
      </c>
      <c r="E17" s="24">
        <v>10</v>
      </c>
      <c r="F17" s="18">
        <v>380</v>
      </c>
      <c r="G17" s="18">
        <f t="shared" si="0"/>
        <v>3800</v>
      </c>
    </row>
    <row r="18" spans="1:7" ht="153" x14ac:dyDescent="0.25">
      <c r="A18" s="2">
        <v>10</v>
      </c>
      <c r="B18" s="25" t="s">
        <v>46</v>
      </c>
      <c r="C18" s="26" t="s">
        <v>47</v>
      </c>
      <c r="D18" s="17" t="s">
        <v>34</v>
      </c>
      <c r="E18" s="24">
        <v>500</v>
      </c>
      <c r="F18" s="18">
        <v>2000</v>
      </c>
      <c r="G18" s="18">
        <f t="shared" si="0"/>
        <v>1000000</v>
      </c>
    </row>
    <row r="19" spans="1:7" ht="306" x14ac:dyDescent="0.25">
      <c r="A19" s="2">
        <v>11</v>
      </c>
      <c r="B19" s="25" t="s">
        <v>48</v>
      </c>
      <c r="C19" s="26" t="s">
        <v>49</v>
      </c>
      <c r="D19" s="17" t="s">
        <v>34</v>
      </c>
      <c r="E19" s="24">
        <v>28</v>
      </c>
      <c r="F19" s="18">
        <v>214000</v>
      </c>
      <c r="G19" s="18">
        <f t="shared" si="0"/>
        <v>5992000</v>
      </c>
    </row>
    <row r="20" spans="1:7" ht="76.5" x14ac:dyDescent="0.25">
      <c r="A20" s="2">
        <v>12</v>
      </c>
      <c r="B20" s="16" t="s">
        <v>50</v>
      </c>
      <c r="C20" s="20" t="s">
        <v>51</v>
      </c>
      <c r="D20" s="20" t="s">
        <v>34</v>
      </c>
      <c r="E20" s="24">
        <v>3</v>
      </c>
      <c r="F20" s="18">
        <v>145500</v>
      </c>
      <c r="G20" s="18">
        <f t="shared" si="0"/>
        <v>436500</v>
      </c>
    </row>
    <row r="21" spans="1:7" ht="306" x14ac:dyDescent="0.25">
      <c r="A21" s="2">
        <v>13</v>
      </c>
      <c r="B21" s="27" t="s">
        <v>52</v>
      </c>
      <c r="C21" s="28" t="s">
        <v>53</v>
      </c>
      <c r="D21" s="20" t="s">
        <v>34</v>
      </c>
      <c r="E21" s="24">
        <v>3</v>
      </c>
      <c r="F21" s="18">
        <v>120000</v>
      </c>
      <c r="G21" s="18">
        <f t="shared" si="0"/>
        <v>360000</v>
      </c>
    </row>
    <row r="22" spans="1:7" ht="38.25" x14ac:dyDescent="0.25">
      <c r="A22" s="2">
        <v>14</v>
      </c>
      <c r="B22" s="29" t="s">
        <v>54</v>
      </c>
      <c r="C22" s="16" t="s">
        <v>55</v>
      </c>
      <c r="D22" s="17" t="s">
        <v>56</v>
      </c>
      <c r="E22" s="24">
        <v>1500</v>
      </c>
      <c r="F22" s="18">
        <v>2696.07</v>
      </c>
      <c r="G22" s="18">
        <f t="shared" si="0"/>
        <v>4044105.0000000005</v>
      </c>
    </row>
    <row r="23" spans="1:7" x14ac:dyDescent="0.25">
      <c r="A23" s="2">
        <v>15</v>
      </c>
      <c r="B23" s="20" t="s">
        <v>57</v>
      </c>
      <c r="C23" s="29" t="s">
        <v>58</v>
      </c>
      <c r="D23" s="17" t="s">
        <v>59</v>
      </c>
      <c r="E23" s="24">
        <v>120</v>
      </c>
      <c r="F23" s="18">
        <v>482.76</v>
      </c>
      <c r="G23" s="18">
        <f t="shared" si="0"/>
        <v>57931.199999999997</v>
      </c>
    </row>
    <row r="24" spans="1:7" ht="25.5" x14ac:dyDescent="0.25">
      <c r="A24" s="2">
        <v>16</v>
      </c>
      <c r="B24" s="20" t="s">
        <v>60</v>
      </c>
      <c r="C24" s="29" t="s">
        <v>61</v>
      </c>
      <c r="D24" s="17" t="s">
        <v>7</v>
      </c>
      <c r="E24" s="24">
        <v>200</v>
      </c>
      <c r="F24" s="18">
        <v>1624.1</v>
      </c>
      <c r="G24" s="18">
        <f t="shared" si="0"/>
        <v>324820</v>
      </c>
    </row>
    <row r="25" spans="1:7" x14ac:dyDescent="0.25">
      <c r="A25" s="12"/>
      <c r="B25" s="5"/>
      <c r="C25" s="5"/>
      <c r="D25" s="5"/>
      <c r="E25" s="5"/>
      <c r="F25" s="6"/>
      <c r="G25" s="13">
        <f>SUM(G9:G24)</f>
        <v>12643996.199999999</v>
      </c>
    </row>
    <row r="26" spans="1:7" x14ac:dyDescent="0.25">
      <c r="A26" s="54" t="s">
        <v>8</v>
      </c>
      <c r="B26" s="54"/>
      <c r="C26" s="54"/>
      <c r="D26" s="54"/>
      <c r="E26" s="54"/>
      <c r="F26" s="54"/>
      <c r="G26" s="54"/>
    </row>
    <row r="27" spans="1:7" ht="38.25" customHeight="1" x14ac:dyDescent="0.25">
      <c r="A27" s="4" t="s">
        <v>0</v>
      </c>
      <c r="B27" s="7" t="s">
        <v>9</v>
      </c>
      <c r="C27" s="7" t="s">
        <v>10</v>
      </c>
      <c r="D27" s="44" t="s">
        <v>11</v>
      </c>
      <c r="E27" s="45"/>
      <c r="F27" s="46" t="s">
        <v>12</v>
      </c>
      <c r="G27" s="47"/>
    </row>
    <row r="28" spans="1:7" ht="15" customHeight="1" x14ac:dyDescent="0.25">
      <c r="A28" s="8">
        <v>1</v>
      </c>
      <c r="B28" s="9" t="s">
        <v>62</v>
      </c>
      <c r="C28" s="9" t="s">
        <v>63</v>
      </c>
      <c r="D28" s="48" t="s">
        <v>64</v>
      </c>
      <c r="E28" s="49"/>
      <c r="F28" s="50"/>
      <c r="G28" s="51"/>
    </row>
    <row r="29" spans="1:7" x14ac:dyDescent="0.25">
      <c r="A29" s="22"/>
      <c r="B29" s="22"/>
      <c r="C29" s="22"/>
      <c r="D29" s="22"/>
      <c r="E29" s="22"/>
      <c r="F29" s="22"/>
      <c r="G29" s="22"/>
    </row>
    <row r="30" spans="1:7" ht="41.25" customHeight="1" x14ac:dyDescent="0.25">
      <c r="A30" s="4" t="s">
        <v>0</v>
      </c>
      <c r="B30" s="4" t="s">
        <v>13</v>
      </c>
      <c r="C30" s="4" t="s">
        <v>14</v>
      </c>
      <c r="D30" s="19" t="s">
        <v>15</v>
      </c>
      <c r="E30" s="4" t="s">
        <v>16</v>
      </c>
      <c r="F30" s="44" t="s">
        <v>17</v>
      </c>
      <c r="G30" s="45"/>
    </row>
    <row r="31" spans="1:7" x14ac:dyDescent="0.25">
      <c r="A31" s="9">
        <v>1</v>
      </c>
      <c r="B31" s="9" t="s">
        <v>65</v>
      </c>
      <c r="C31" s="10"/>
      <c r="D31" s="20"/>
      <c r="E31" s="11"/>
      <c r="F31" s="20"/>
      <c r="G31" s="20"/>
    </row>
    <row r="32" spans="1:7" x14ac:dyDescent="0.25">
      <c r="A32" s="9">
        <v>2</v>
      </c>
      <c r="B32" s="9" t="s">
        <v>65</v>
      </c>
      <c r="C32" s="10"/>
      <c r="D32" s="20"/>
      <c r="E32" s="11"/>
      <c r="F32" s="20"/>
      <c r="G32" s="20"/>
    </row>
    <row r="33" spans="1:7" x14ac:dyDescent="0.25">
      <c r="A33" s="9">
        <v>3</v>
      </c>
      <c r="B33" s="9" t="s">
        <v>65</v>
      </c>
      <c r="C33" s="10"/>
      <c r="D33" s="20"/>
      <c r="E33" s="11"/>
      <c r="F33" s="20"/>
      <c r="G33" s="20"/>
    </row>
    <row r="34" spans="1:7" x14ac:dyDescent="0.25">
      <c r="A34" s="9">
        <v>4</v>
      </c>
      <c r="B34" s="9" t="s">
        <v>65</v>
      </c>
      <c r="C34" s="10"/>
      <c r="D34" s="20"/>
      <c r="E34" s="11"/>
      <c r="F34" s="20"/>
      <c r="G34" s="20"/>
    </row>
    <row r="35" spans="1:7" x14ac:dyDescent="0.25">
      <c r="A35" s="9">
        <v>5</v>
      </c>
      <c r="B35" s="9" t="s">
        <v>65</v>
      </c>
      <c r="C35" s="10"/>
      <c r="D35" s="20"/>
      <c r="E35" s="11"/>
      <c r="F35" s="20"/>
      <c r="G35" s="20"/>
    </row>
    <row r="36" spans="1:7" x14ac:dyDescent="0.25">
      <c r="A36" s="9">
        <v>6</v>
      </c>
      <c r="B36" s="9" t="s">
        <v>65</v>
      </c>
      <c r="C36" s="10"/>
      <c r="D36" s="20"/>
      <c r="E36" s="11"/>
      <c r="F36" s="20"/>
      <c r="G36" s="20"/>
    </row>
    <row r="37" spans="1:7" x14ac:dyDescent="0.25">
      <c r="A37" s="9">
        <v>7</v>
      </c>
      <c r="B37" s="9" t="s">
        <v>65</v>
      </c>
      <c r="C37" s="10"/>
      <c r="D37" s="20"/>
      <c r="E37" s="11"/>
      <c r="F37" s="20"/>
      <c r="G37" s="20"/>
    </row>
    <row r="38" spans="1:7" x14ac:dyDescent="0.25">
      <c r="A38" s="9">
        <v>8</v>
      </c>
      <c r="B38" s="9" t="s">
        <v>65</v>
      </c>
      <c r="C38" s="10"/>
      <c r="D38" s="20"/>
      <c r="E38" s="11"/>
      <c r="F38" s="20"/>
      <c r="G38" s="20"/>
    </row>
    <row r="39" spans="1:7" x14ac:dyDescent="0.25">
      <c r="A39" s="9">
        <v>9</v>
      </c>
      <c r="B39" s="9" t="s">
        <v>65</v>
      </c>
      <c r="C39" s="10"/>
      <c r="D39" s="20"/>
      <c r="E39" s="11"/>
      <c r="F39" s="20"/>
      <c r="G39" s="20"/>
    </row>
    <row r="40" spans="1:7" ht="99" customHeight="1" x14ac:dyDescent="0.25">
      <c r="A40" s="9">
        <v>10</v>
      </c>
      <c r="B40" s="9" t="s">
        <v>62</v>
      </c>
      <c r="C40" s="10">
        <v>1950</v>
      </c>
      <c r="D40" s="20" t="s">
        <v>66</v>
      </c>
      <c r="E40" s="11" t="s">
        <v>67</v>
      </c>
      <c r="F40" s="34" t="s">
        <v>62</v>
      </c>
      <c r="G40" s="35"/>
    </row>
    <row r="41" spans="1:7" x14ac:dyDescent="0.25">
      <c r="A41" s="9">
        <v>11</v>
      </c>
      <c r="B41" s="9" t="s">
        <v>65</v>
      </c>
      <c r="C41" s="10"/>
      <c r="D41" s="20"/>
      <c r="E41" s="11"/>
      <c r="F41" s="20"/>
      <c r="G41" s="20"/>
    </row>
    <row r="42" spans="1:7" x14ac:dyDescent="0.25">
      <c r="A42" s="9">
        <v>12</v>
      </c>
      <c r="B42" s="9" t="s">
        <v>65</v>
      </c>
      <c r="C42" s="10"/>
      <c r="D42" s="20"/>
      <c r="E42" s="11"/>
      <c r="F42" s="20"/>
      <c r="G42" s="20"/>
    </row>
    <row r="43" spans="1:7" x14ac:dyDescent="0.25">
      <c r="A43" s="9">
        <v>13</v>
      </c>
      <c r="B43" s="9" t="s">
        <v>65</v>
      </c>
      <c r="C43" s="10"/>
      <c r="D43" s="20"/>
      <c r="E43" s="11"/>
      <c r="F43" s="20"/>
      <c r="G43" s="20"/>
    </row>
    <row r="44" spans="1:7" x14ac:dyDescent="0.25">
      <c r="A44" s="9">
        <v>14</v>
      </c>
      <c r="B44" s="9" t="s">
        <v>65</v>
      </c>
      <c r="C44" s="10"/>
      <c r="D44" s="20"/>
      <c r="E44" s="11"/>
      <c r="F44" s="20"/>
      <c r="G44" s="20"/>
    </row>
    <row r="45" spans="1:7" x14ac:dyDescent="0.25">
      <c r="A45" s="9">
        <v>15</v>
      </c>
      <c r="B45" s="9" t="s">
        <v>65</v>
      </c>
      <c r="C45" s="10"/>
      <c r="D45" s="20"/>
      <c r="E45" s="11"/>
      <c r="F45" s="20"/>
      <c r="G45" s="20"/>
    </row>
    <row r="46" spans="1:7" x14ac:dyDescent="0.25">
      <c r="A46" s="9">
        <v>16</v>
      </c>
      <c r="B46" s="9" t="s">
        <v>65</v>
      </c>
      <c r="C46" s="10"/>
      <c r="D46" s="20"/>
      <c r="E46" s="11"/>
      <c r="F46" s="20"/>
      <c r="G46" s="20"/>
    </row>
    <row r="47" spans="1:7" x14ac:dyDescent="0.25">
      <c r="A47" s="12"/>
      <c r="B47" s="12"/>
      <c r="C47" s="30"/>
      <c r="D47" s="31"/>
      <c r="E47" s="32"/>
      <c r="F47" s="31"/>
      <c r="G47" s="31"/>
    </row>
    <row r="48" spans="1:7" x14ac:dyDescent="0.25">
      <c r="A48" s="12"/>
      <c r="B48" s="12"/>
      <c r="C48" s="30"/>
      <c r="D48" s="31"/>
      <c r="E48" s="32"/>
      <c r="F48" s="31"/>
      <c r="G48" s="31"/>
    </row>
    <row r="49" spans="1:7" x14ac:dyDescent="0.25">
      <c r="A49" s="36" t="s">
        <v>18</v>
      </c>
      <c r="B49" s="36"/>
      <c r="C49" s="36"/>
      <c r="D49" s="36"/>
      <c r="E49" s="36"/>
      <c r="F49" s="36"/>
      <c r="G49" s="36"/>
    </row>
    <row r="50" spans="1:7" x14ac:dyDescent="0.25">
      <c r="A50" s="36"/>
      <c r="B50" s="36"/>
      <c r="C50" s="36"/>
      <c r="D50" s="36"/>
      <c r="E50" s="36"/>
      <c r="F50" s="36"/>
      <c r="G50" s="36"/>
    </row>
    <row r="51" spans="1:7" ht="38.25" x14ac:dyDescent="0.25">
      <c r="A51" s="14" t="s">
        <v>0</v>
      </c>
      <c r="B51" s="14" t="s">
        <v>9</v>
      </c>
      <c r="C51" s="14" t="s">
        <v>19</v>
      </c>
      <c r="D51" s="37" t="s">
        <v>20</v>
      </c>
      <c r="E51" s="38"/>
      <c r="F51" s="38"/>
      <c r="G51" s="39"/>
    </row>
    <row r="52" spans="1:7" x14ac:dyDescent="0.25">
      <c r="A52" s="9">
        <v>10</v>
      </c>
      <c r="B52" s="9" t="s">
        <v>62</v>
      </c>
      <c r="C52" s="9" t="s">
        <v>63</v>
      </c>
      <c r="D52" s="40">
        <f>E18*C40</f>
        <v>975000</v>
      </c>
      <c r="E52" s="41"/>
      <c r="F52" s="41"/>
      <c r="G52" s="42"/>
    </row>
    <row r="53" spans="1:7" x14ac:dyDescent="0.25">
      <c r="A53" s="12"/>
      <c r="B53" s="12"/>
      <c r="C53" s="12"/>
      <c r="D53" s="15"/>
      <c r="E53" s="15"/>
      <c r="F53" s="15"/>
      <c r="G53" s="15"/>
    </row>
    <row r="55" spans="1:7" x14ac:dyDescent="0.25">
      <c r="B55" s="43" t="s">
        <v>21</v>
      </c>
      <c r="C55" s="43"/>
      <c r="D55" s="43"/>
      <c r="E55" s="43"/>
      <c r="F55" s="43"/>
      <c r="G55" s="43"/>
    </row>
    <row r="56" spans="1:7" x14ac:dyDescent="0.25">
      <c r="B56" s="21"/>
      <c r="C56" s="21"/>
      <c r="D56" s="21"/>
      <c r="E56" s="21"/>
      <c r="F56" s="21"/>
      <c r="G56" s="21"/>
    </row>
    <row r="57" spans="1:7" ht="15" customHeight="1" x14ac:dyDescent="0.25">
      <c r="B57" s="33" t="s">
        <v>22</v>
      </c>
      <c r="C57" s="33"/>
      <c r="D57" s="33"/>
      <c r="E57" s="33"/>
      <c r="F57" s="33"/>
    </row>
    <row r="58" spans="1:7" x14ac:dyDescent="0.25">
      <c r="B58" s="33"/>
      <c r="C58" s="33"/>
      <c r="D58" s="33"/>
      <c r="E58" s="33"/>
      <c r="F58" s="33"/>
    </row>
  </sheetData>
  <mergeCells count="13">
    <mergeCell ref="A1:G7"/>
    <mergeCell ref="A26:G26"/>
    <mergeCell ref="D27:E27"/>
    <mergeCell ref="F27:G27"/>
    <mergeCell ref="D28:E28"/>
    <mergeCell ref="F28:G28"/>
    <mergeCell ref="F30:G30"/>
    <mergeCell ref="B57:F58"/>
    <mergeCell ref="F40:G40"/>
    <mergeCell ref="A49:G50"/>
    <mergeCell ref="D51:G51"/>
    <mergeCell ref="D52:G52"/>
    <mergeCell ref="B55:G55"/>
  </mergeCells>
  <pageMargins left="0.7" right="0.7" top="0.75" bottom="0.75" header="0.3" footer="0.3"/>
  <pageSetup paperSize="9" scale="7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2022-04-18T03:56:58Z</dcterms:modified>
</cp:coreProperties>
</file>